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8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<sst xmlns="http://schemas.openxmlformats.org/spreadsheetml/2006/main" count="43" uniqueCount="33">
  <si>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Номер</t>
  </si>
  <si>
    <t>Команда</t>
  </si>
  <si>
    <t>Экипаж</t>
  </si>
  <si>
    <t>Попытка 1</t>
  </si>
  <si>
    <t>Попытка 2</t>
  </si>
  <si>
    <t>Сумма попыток, с</t>
  </si>
  <si>
    <t>Место по сумме двух попыток</t>
  </si>
  <si>
    <t xml:space="preserve">Командное место по сумме двух попыток </t>
  </si>
  <si>
    <t>Сумма штрафов, с</t>
  </si>
  <si>
    <t>Минуты</t>
  </si>
  <si>
    <t>Секунды</t>
  </si>
  <si>
    <t>Время на дистанции, с</t>
  </si>
  <si>
    <t>Итого результат за попытку, с</t>
  </si>
  <si>
    <t>Мин.</t>
  </si>
  <si>
    <t>Сек.</t>
  </si>
  <si>
    <r>
      <t>РЕГЛАМЕНТ ПРОВЕДЕНИЯ СОРЕВНОВАНИЙ ПО ГРУППЕ ДИСЦИПЛИН «ДИСТАНЦИЯ – ВОДНАЯ» п. 12.2 :  Лучшее место присуждается экипажу (команде), имеющему меньший результат</t>
    </r>
    <r>
      <rPr>
        <b/>
        <sz val="11"/>
        <color indexed="8"/>
        <rFont val="Calibri"/>
        <family val="2"/>
      </rPr>
      <t>. При равенстве результатов предпочтение отдается экипажу (команде), имеющему меньшее штрафное время.</t>
    </r>
  </si>
  <si>
    <t>К2</t>
  </si>
  <si>
    <t>Валуев Роман
Спивак Сергей</t>
  </si>
  <si>
    <t>Вершина</t>
  </si>
  <si>
    <t>Горбунова Анастасия
Галимов Олег</t>
  </si>
  <si>
    <t>Мальцева Ксения
Антонова Елена</t>
  </si>
  <si>
    <t>Голотин Даниил
Рыбьякова Юлия</t>
  </si>
  <si>
    <t>ГринТур</t>
  </si>
  <si>
    <t>Карцев Юрий
Чернавин Александр</t>
  </si>
  <si>
    <t>Сарамутов Степан
Трубицкий Дмитрий</t>
  </si>
  <si>
    <t>Хомякова Наталья
Хомякова Анастасия</t>
  </si>
  <si>
    <t>Токарев Константин
Павлов Андрей</t>
  </si>
  <si>
    <t>Нигматуллин Рамиль
Деркач Павел</t>
  </si>
  <si>
    <t>Валуев Роман
Коренев Дмитрий</t>
  </si>
  <si>
    <t>вне зачета</t>
  </si>
  <si>
    <t>Сплав-Старт-Лидер-Спас</t>
  </si>
  <si>
    <t>Старт-Лидер-Спас</t>
  </si>
  <si>
    <t>Бобрята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</si>
</sst>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;\-0;;@"/>
  </numFmts>
  <fonts count="21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Fill="1" applyBorder="1" applyAlignment="1" applyProtection="1">
      <alignment horizontal="center" vertical="center"/>
      <protection locked="0"/>
    </xf>
    <xf numFmtId="172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172" fontId="18" fillId="0" borderId="10" xfId="0" applyNumberFormat="1" applyFont="1" applyFill="1" applyBorder="1" applyAlignment="1" applyProtection="1">
      <alignment horizontal="center" vertical="center"/>
      <protection/>
    </xf>
    <xf numFmtId="172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0" fillId="20" borderId="10" xfId="0" applyFill="1" applyBorder="1" applyAlignment="1">
      <alignment/>
    </xf>
    <xf numFmtId="0" fontId="19" fillId="20" borderId="11" xfId="0" applyFont="1" applyFill="1" applyBorder="1" applyAlignment="1" applyProtection="1">
      <alignment horizontal="center" vertical="center" wrapText="1"/>
      <protection locked="0"/>
    </xf>
    <xf numFmtId="0" fontId="19" fillId="20" borderId="11" xfId="0" applyFont="1" applyFill="1" applyBorder="1" applyAlignment="1">
      <alignment horizontal="center" vertical="center" wrapText="1"/>
    </xf>
    <xf numFmtId="0" fontId="19" fillId="20" borderId="11" xfId="0" applyNumberFormat="1" applyFont="1" applyFill="1" applyBorder="1" applyAlignment="1">
      <alignment horizontal="center" vertical="center" wrapText="1"/>
    </xf>
    <xf numFmtId="172" fontId="19" fillId="20" borderId="11" xfId="0" applyNumberFormat="1" applyFont="1" applyFill="1" applyBorder="1" applyAlignment="1">
      <alignment horizontal="center" vertical="center" wrapText="1"/>
    </xf>
    <xf numFmtId="0" fontId="19" fillId="20" borderId="11" xfId="0" applyFont="1" applyFill="1" applyBorder="1" applyAlignment="1" applyProtection="1">
      <alignment horizontal="center" vertical="center" wrapText="1"/>
      <protection/>
    </xf>
    <xf numFmtId="172" fontId="19" fillId="20" borderId="11" xfId="0" applyNumberFormat="1" applyFont="1" applyFill="1" applyBorder="1" applyAlignment="1" applyProtection="1">
      <alignment horizontal="center" vertical="center" wrapText="1"/>
      <protection/>
    </xf>
    <xf numFmtId="0" fontId="19" fillId="20" borderId="11" xfId="0" applyNumberFormat="1" applyFont="1" applyFill="1" applyBorder="1" applyAlignment="1" applyProtection="1">
      <alignment horizontal="center" vertical="center" wrapText="1"/>
      <protection/>
    </xf>
    <xf numFmtId="172" fontId="18" fillId="0" borderId="10" xfId="0" applyNumberFormat="1" applyFont="1" applyFill="1" applyBorder="1" applyAlignment="1">
      <alignment horizontal="left" vertical="center" wrapText="1"/>
    </xf>
    <xf numFmtId="172" fontId="18" fillId="0" borderId="12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0" fillId="20" borderId="11" xfId="0" applyFill="1" applyBorder="1" applyAlignment="1">
      <alignment horizontal="center" vertical="center"/>
    </xf>
    <xf numFmtId="172" fontId="19" fillId="20" borderId="10" xfId="0" applyNumberFormat="1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0" fillId="20" borderId="11" xfId="0" applyFill="1" applyBorder="1" applyAlignment="1">
      <alignment horizontal="center" vertical="center" wrapText="1"/>
    </xf>
    <xf numFmtId="0" fontId="19" fillId="2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40"/>
  <sheetViews>
    <sheetView tabSelected="1" zoomScale="80" zoomScaleNormal="80" zoomScalePageLayoutView="0" workbookViewId="0" topLeftCell="A1">
      <selection activeCell="C7" sqref="C7"/>
    </sheetView>
  </sheetViews>
  <sheetFormatPr defaultColWidth="9.140625" defaultRowHeight="15"/>
  <cols>
    <col min="2" max="2" width="20.57421875" style="0" customWidth="1"/>
    <col min="3" max="3" width="25.28125" style="0" customWidth="1"/>
    <col min="21" max="21" width="13.28125" style="0" customWidth="1"/>
    <col min="22" max="22" width="12.140625" style="0" customWidth="1"/>
    <col min="23" max="23" width="3.8515625" style="0" customWidth="1"/>
    <col min="38" max="38" width="13.7109375" style="0" customWidth="1"/>
    <col min="41" max="41" width="11.8515625" style="0" customWidth="1"/>
    <col min="42" max="42" width="12.57421875" style="0" customWidth="1"/>
    <col min="44" max="44" width="11.8515625" style="0" customWidth="1"/>
    <col min="45" max="45" width="14.140625" style="0" customWidth="1"/>
  </cols>
  <sheetData>
    <row r="1" spans="1:45" ht="21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</row>
    <row r="2" spans="1:45" ht="15">
      <c r="A2" s="20" t="s">
        <v>0</v>
      </c>
      <c r="B2" s="22" t="s">
        <v>1</v>
      </c>
      <c r="C2" s="23" t="s">
        <v>2</v>
      </c>
      <c r="D2" s="20" t="s">
        <v>3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9"/>
      <c r="X2" s="20" t="s">
        <v>4</v>
      </c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5" t="s">
        <v>5</v>
      </c>
      <c r="AR2" s="23" t="s">
        <v>6</v>
      </c>
      <c r="AS2" s="23" t="s">
        <v>7</v>
      </c>
    </row>
    <row r="3" spans="1:45" ht="38.25">
      <c r="A3" s="21"/>
      <c r="B3" s="21"/>
      <c r="C3" s="24"/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1" t="s">
        <v>8</v>
      </c>
      <c r="S3" s="10" t="s">
        <v>9</v>
      </c>
      <c r="T3" s="10" t="s">
        <v>10</v>
      </c>
      <c r="U3" s="12" t="s">
        <v>11</v>
      </c>
      <c r="V3" s="13" t="s">
        <v>12</v>
      </c>
      <c r="W3" s="13"/>
      <c r="X3" s="10">
        <v>1</v>
      </c>
      <c r="Y3" s="10">
        <v>2</v>
      </c>
      <c r="Z3" s="10">
        <v>3</v>
      </c>
      <c r="AA3" s="10">
        <v>4</v>
      </c>
      <c r="AB3" s="10">
        <v>5</v>
      </c>
      <c r="AC3" s="10">
        <v>6</v>
      </c>
      <c r="AD3" s="10">
        <v>7</v>
      </c>
      <c r="AE3" s="10">
        <v>8</v>
      </c>
      <c r="AF3" s="10">
        <v>9</v>
      </c>
      <c r="AG3" s="10">
        <v>10</v>
      </c>
      <c r="AH3" s="10">
        <v>11</v>
      </c>
      <c r="AI3" s="10">
        <v>12</v>
      </c>
      <c r="AJ3" s="10">
        <v>13</v>
      </c>
      <c r="AK3" s="10">
        <v>14</v>
      </c>
      <c r="AL3" s="14" t="s">
        <v>8</v>
      </c>
      <c r="AM3" s="10" t="s">
        <v>13</v>
      </c>
      <c r="AN3" s="10" t="s">
        <v>14</v>
      </c>
      <c r="AO3" s="15" t="s">
        <v>11</v>
      </c>
      <c r="AP3" s="16" t="s">
        <v>12</v>
      </c>
      <c r="AQ3" s="24"/>
      <c r="AR3" s="24"/>
      <c r="AS3" s="24"/>
    </row>
    <row r="4" spans="1:45" ht="25.5">
      <c r="A4" s="1">
        <v>1</v>
      </c>
      <c r="B4" s="2" t="s">
        <v>32</v>
      </c>
      <c r="C4" s="4" t="s">
        <v>26</v>
      </c>
      <c r="D4" s="1">
        <v>0</v>
      </c>
      <c r="E4" s="1">
        <v>0</v>
      </c>
      <c r="F4" s="1">
        <v>5</v>
      </c>
      <c r="G4" s="1">
        <v>5</v>
      </c>
      <c r="H4" s="1">
        <v>5</v>
      </c>
      <c r="I4" s="1">
        <v>0</v>
      </c>
      <c r="J4" s="1">
        <v>5</v>
      </c>
      <c r="K4" s="1">
        <v>5</v>
      </c>
      <c r="L4" s="1">
        <v>5</v>
      </c>
      <c r="M4" s="1">
        <v>5</v>
      </c>
      <c r="N4" s="1"/>
      <c r="O4" s="5"/>
      <c r="P4" s="5"/>
      <c r="Q4" s="5"/>
      <c r="R4" s="3">
        <f>SUM(D4:Q4)</f>
        <v>35</v>
      </c>
      <c r="S4" s="1">
        <v>1</v>
      </c>
      <c r="T4" s="1">
        <v>38</v>
      </c>
      <c r="U4" s="6">
        <f>S4*60+T4</f>
        <v>98</v>
      </c>
      <c r="V4" s="7">
        <f>R4+U4</f>
        <v>133</v>
      </c>
      <c r="W4" s="7"/>
      <c r="X4" s="1">
        <v>0</v>
      </c>
      <c r="Y4" s="1">
        <v>5</v>
      </c>
      <c r="Z4" s="1">
        <v>0</v>
      </c>
      <c r="AA4" s="1">
        <v>5</v>
      </c>
      <c r="AB4" s="1">
        <v>0</v>
      </c>
      <c r="AC4" s="1">
        <v>5</v>
      </c>
      <c r="AD4" s="1">
        <v>0</v>
      </c>
      <c r="AE4" s="1">
        <v>0</v>
      </c>
      <c r="AF4" s="1">
        <v>5</v>
      </c>
      <c r="AG4" s="1">
        <v>0</v>
      </c>
      <c r="AH4" s="1"/>
      <c r="AI4" s="5"/>
      <c r="AJ4" s="5"/>
      <c r="AK4" s="5"/>
      <c r="AL4" s="8">
        <f>SUM(X4:AK4)</f>
        <v>20</v>
      </c>
      <c r="AM4" s="1">
        <v>1</v>
      </c>
      <c r="AN4" s="1">
        <v>26</v>
      </c>
      <c r="AO4" s="2">
        <f>AM4*60+AN4</f>
        <v>86</v>
      </c>
      <c r="AP4" s="6">
        <f>AL4+AO4</f>
        <v>106</v>
      </c>
      <c r="AQ4" s="6">
        <f>AP4+V4</f>
        <v>239</v>
      </c>
      <c r="AR4" s="3">
        <v>1</v>
      </c>
      <c r="AS4" s="3"/>
    </row>
    <row r="5" spans="1:45" ht="25.5">
      <c r="A5" s="1">
        <v>11</v>
      </c>
      <c r="B5" s="2" t="s">
        <v>31</v>
      </c>
      <c r="C5" s="4" t="s">
        <v>17</v>
      </c>
      <c r="D5" s="1">
        <v>20</v>
      </c>
      <c r="E5" s="1">
        <v>5</v>
      </c>
      <c r="F5" s="1">
        <v>0</v>
      </c>
      <c r="G5" s="1">
        <v>50</v>
      </c>
      <c r="H5" s="1">
        <v>50</v>
      </c>
      <c r="I5" s="1">
        <v>20</v>
      </c>
      <c r="J5" s="1">
        <v>50</v>
      </c>
      <c r="K5" s="1">
        <v>20</v>
      </c>
      <c r="L5" s="1">
        <v>5</v>
      </c>
      <c r="M5" s="1">
        <v>5</v>
      </c>
      <c r="N5" s="1"/>
      <c r="O5" s="5"/>
      <c r="P5" s="5"/>
      <c r="Q5" s="5"/>
      <c r="R5" s="3">
        <f aca="true" t="shared" si="0" ref="R5:R32">SUM(D5:Q5)</f>
        <v>225</v>
      </c>
      <c r="S5" s="1">
        <v>1</v>
      </c>
      <c r="T5" s="1">
        <v>13</v>
      </c>
      <c r="U5" s="6">
        <f aca="true" t="shared" si="1" ref="U5:U32">S5*60+T5</f>
        <v>73</v>
      </c>
      <c r="V5" s="7">
        <f aca="true" t="shared" si="2" ref="V5:V32">R5+U5</f>
        <v>298</v>
      </c>
      <c r="W5" s="7"/>
      <c r="X5" s="1">
        <v>20</v>
      </c>
      <c r="Y5" s="1">
        <v>20</v>
      </c>
      <c r="Z5" s="1">
        <v>0</v>
      </c>
      <c r="AA5" s="1">
        <v>50</v>
      </c>
      <c r="AB5" s="1">
        <v>20</v>
      </c>
      <c r="AC5" s="1">
        <v>0</v>
      </c>
      <c r="AD5" s="1">
        <v>5</v>
      </c>
      <c r="AE5" s="1">
        <v>0</v>
      </c>
      <c r="AF5" s="1">
        <v>5</v>
      </c>
      <c r="AG5" s="1">
        <v>5</v>
      </c>
      <c r="AH5" s="1"/>
      <c r="AI5" s="5"/>
      <c r="AJ5" s="5"/>
      <c r="AK5" s="5"/>
      <c r="AL5" s="8">
        <f aca="true" t="shared" si="3" ref="AL5:AL32">SUM(X5:AK5)</f>
        <v>125</v>
      </c>
      <c r="AM5" s="1">
        <v>1</v>
      </c>
      <c r="AN5" s="1">
        <v>43</v>
      </c>
      <c r="AO5" s="2">
        <f aca="true" t="shared" si="4" ref="AO5:AO32">AM5*60+AN5</f>
        <v>103</v>
      </c>
      <c r="AP5" s="6">
        <f aca="true" t="shared" si="5" ref="AP5:AP32">AL5+AO5</f>
        <v>228</v>
      </c>
      <c r="AQ5" s="6">
        <f aca="true" t="shared" si="6" ref="AQ5:AQ32">AP5+V5</f>
        <v>526</v>
      </c>
      <c r="AR5" s="3">
        <v>5</v>
      </c>
      <c r="AS5" s="3"/>
    </row>
    <row r="6" spans="1:45" ht="25.5">
      <c r="A6" s="1">
        <v>12</v>
      </c>
      <c r="B6" s="2" t="s">
        <v>18</v>
      </c>
      <c r="C6" s="4" t="s">
        <v>19</v>
      </c>
      <c r="D6" s="1">
        <v>0</v>
      </c>
      <c r="E6" s="1">
        <v>5</v>
      </c>
      <c r="F6" s="1">
        <v>20</v>
      </c>
      <c r="G6" s="1">
        <v>20</v>
      </c>
      <c r="H6" s="1">
        <v>5</v>
      </c>
      <c r="I6" s="1">
        <v>5</v>
      </c>
      <c r="J6" s="1">
        <v>5</v>
      </c>
      <c r="K6" s="1">
        <v>0</v>
      </c>
      <c r="L6" s="1">
        <v>0</v>
      </c>
      <c r="M6" s="1">
        <v>0</v>
      </c>
      <c r="N6" s="1"/>
      <c r="O6" s="5"/>
      <c r="P6" s="5"/>
      <c r="Q6" s="5"/>
      <c r="R6" s="3">
        <f t="shared" si="0"/>
        <v>60</v>
      </c>
      <c r="S6" s="1">
        <v>1</v>
      </c>
      <c r="T6" s="1">
        <v>40</v>
      </c>
      <c r="U6" s="6">
        <f t="shared" si="1"/>
        <v>100</v>
      </c>
      <c r="V6" s="7">
        <f t="shared" si="2"/>
        <v>160</v>
      </c>
      <c r="W6" s="7"/>
      <c r="X6" s="1">
        <v>0</v>
      </c>
      <c r="Y6" s="1">
        <v>5</v>
      </c>
      <c r="Z6" s="1">
        <v>0</v>
      </c>
      <c r="AA6" s="1">
        <v>5</v>
      </c>
      <c r="AB6" s="1">
        <v>0</v>
      </c>
      <c r="AC6" s="1">
        <v>0</v>
      </c>
      <c r="AD6" s="1">
        <v>5</v>
      </c>
      <c r="AE6" s="1">
        <v>0</v>
      </c>
      <c r="AF6" s="1">
        <v>5</v>
      </c>
      <c r="AG6" s="1">
        <v>5</v>
      </c>
      <c r="AH6" s="1"/>
      <c r="AI6" s="5"/>
      <c r="AJ6" s="5"/>
      <c r="AK6" s="5"/>
      <c r="AL6" s="8">
        <f t="shared" si="3"/>
        <v>25</v>
      </c>
      <c r="AM6" s="1">
        <v>1</v>
      </c>
      <c r="AN6" s="1">
        <v>37</v>
      </c>
      <c r="AO6" s="2">
        <f t="shared" si="4"/>
        <v>97</v>
      </c>
      <c r="AP6" s="6">
        <f t="shared" si="5"/>
        <v>122</v>
      </c>
      <c r="AQ6" s="6">
        <f t="shared" si="6"/>
        <v>282</v>
      </c>
      <c r="AR6" s="3">
        <v>2</v>
      </c>
      <c r="AS6" s="3"/>
    </row>
    <row r="7" spans="1:45" ht="25.5">
      <c r="A7" s="1">
        <v>15</v>
      </c>
      <c r="B7" s="2" t="s">
        <v>18</v>
      </c>
      <c r="C7" s="4" t="s">
        <v>20</v>
      </c>
      <c r="D7" s="1">
        <v>0</v>
      </c>
      <c r="E7" s="1">
        <v>5</v>
      </c>
      <c r="F7" s="1">
        <v>20</v>
      </c>
      <c r="G7" s="1">
        <v>5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5</v>
      </c>
      <c r="N7" s="1"/>
      <c r="O7" s="5"/>
      <c r="P7" s="5"/>
      <c r="Q7" s="5"/>
      <c r="R7" s="3">
        <f t="shared" si="0"/>
        <v>35</v>
      </c>
      <c r="S7" s="1">
        <v>1</v>
      </c>
      <c r="T7" s="1">
        <v>47</v>
      </c>
      <c r="U7" s="6">
        <f t="shared" si="1"/>
        <v>107</v>
      </c>
      <c r="V7" s="7">
        <f t="shared" si="2"/>
        <v>142</v>
      </c>
      <c r="W7" s="7"/>
      <c r="X7" s="1">
        <v>0</v>
      </c>
      <c r="Y7" s="1">
        <v>0</v>
      </c>
      <c r="Z7" s="1">
        <v>5</v>
      </c>
      <c r="AA7" s="1">
        <v>5</v>
      </c>
      <c r="AB7" s="1">
        <v>5</v>
      </c>
      <c r="AC7" s="1">
        <v>5</v>
      </c>
      <c r="AD7" s="1">
        <v>5</v>
      </c>
      <c r="AE7" s="1">
        <v>5</v>
      </c>
      <c r="AF7" s="1">
        <v>5</v>
      </c>
      <c r="AG7" s="1">
        <v>5</v>
      </c>
      <c r="AH7" s="1"/>
      <c r="AI7" s="5"/>
      <c r="AJ7" s="5"/>
      <c r="AK7" s="5"/>
      <c r="AL7" s="8">
        <f t="shared" si="3"/>
        <v>40</v>
      </c>
      <c r="AM7" s="1">
        <v>1</v>
      </c>
      <c r="AN7" s="1">
        <v>51</v>
      </c>
      <c r="AO7" s="2">
        <f t="shared" si="4"/>
        <v>111</v>
      </c>
      <c r="AP7" s="6">
        <f t="shared" si="5"/>
        <v>151</v>
      </c>
      <c r="AQ7" s="6">
        <f t="shared" si="6"/>
        <v>293</v>
      </c>
      <c r="AR7" s="3" t="s">
        <v>29</v>
      </c>
      <c r="AS7" s="3"/>
    </row>
    <row r="8" spans="1:45" ht="25.5">
      <c r="A8" s="1">
        <v>17</v>
      </c>
      <c r="B8" s="2" t="s">
        <v>18</v>
      </c>
      <c r="C8" s="4" t="s">
        <v>21</v>
      </c>
      <c r="D8" s="1">
        <v>0</v>
      </c>
      <c r="E8" s="1">
        <v>5</v>
      </c>
      <c r="F8" s="1">
        <v>5</v>
      </c>
      <c r="G8" s="1">
        <v>5</v>
      </c>
      <c r="H8" s="1">
        <v>20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/>
      <c r="O8" s="5"/>
      <c r="P8" s="5"/>
      <c r="Q8" s="5"/>
      <c r="R8" s="3">
        <f t="shared" si="0"/>
        <v>35</v>
      </c>
      <c r="S8" s="1">
        <v>1</v>
      </c>
      <c r="T8" s="1">
        <v>38</v>
      </c>
      <c r="U8" s="6">
        <f t="shared" si="1"/>
        <v>98</v>
      </c>
      <c r="V8" s="7">
        <f t="shared" si="2"/>
        <v>133</v>
      </c>
      <c r="W8" s="7"/>
      <c r="X8" s="1">
        <v>0</v>
      </c>
      <c r="Y8" s="1">
        <v>5</v>
      </c>
      <c r="Z8" s="1">
        <v>0</v>
      </c>
      <c r="AA8" s="1">
        <v>20</v>
      </c>
      <c r="AB8" s="1">
        <v>5</v>
      </c>
      <c r="AC8" s="1">
        <v>20</v>
      </c>
      <c r="AD8" s="1">
        <v>5</v>
      </c>
      <c r="AE8" s="1">
        <v>0</v>
      </c>
      <c r="AF8" s="1">
        <v>5</v>
      </c>
      <c r="AG8" s="1">
        <v>0</v>
      </c>
      <c r="AH8" s="1"/>
      <c r="AI8" s="5"/>
      <c r="AJ8" s="5"/>
      <c r="AK8" s="5"/>
      <c r="AL8" s="8">
        <f t="shared" si="3"/>
        <v>60</v>
      </c>
      <c r="AM8" s="1">
        <v>1</v>
      </c>
      <c r="AN8" s="1">
        <v>42</v>
      </c>
      <c r="AO8" s="2">
        <f t="shared" si="4"/>
        <v>102</v>
      </c>
      <c r="AP8" s="6">
        <f t="shared" si="5"/>
        <v>162</v>
      </c>
      <c r="AQ8" s="6">
        <f t="shared" si="6"/>
        <v>295</v>
      </c>
      <c r="AR8" s="3" t="s">
        <v>29</v>
      </c>
      <c r="AS8" s="3"/>
    </row>
    <row r="9" spans="1:45" ht="25.5">
      <c r="A9" s="1">
        <v>18</v>
      </c>
      <c r="B9" s="2" t="s">
        <v>22</v>
      </c>
      <c r="C9" s="4" t="s">
        <v>23</v>
      </c>
      <c r="D9" s="1">
        <v>5</v>
      </c>
      <c r="E9" s="1">
        <v>20</v>
      </c>
      <c r="F9" s="1">
        <v>5</v>
      </c>
      <c r="G9" s="1">
        <v>50</v>
      </c>
      <c r="H9" s="1">
        <v>5</v>
      </c>
      <c r="I9" s="1">
        <v>50</v>
      </c>
      <c r="J9" s="1">
        <v>0</v>
      </c>
      <c r="K9" s="1">
        <v>5</v>
      </c>
      <c r="L9" s="1">
        <v>5</v>
      </c>
      <c r="M9" s="1">
        <v>0</v>
      </c>
      <c r="N9" s="1"/>
      <c r="O9" s="5"/>
      <c r="P9" s="5"/>
      <c r="Q9" s="5"/>
      <c r="R9" s="3">
        <f t="shared" si="0"/>
        <v>145</v>
      </c>
      <c r="S9" s="1">
        <v>2</v>
      </c>
      <c r="T9" s="1">
        <v>44</v>
      </c>
      <c r="U9" s="6">
        <f t="shared" si="1"/>
        <v>164</v>
      </c>
      <c r="V9" s="7">
        <f t="shared" si="2"/>
        <v>309</v>
      </c>
      <c r="W9" s="7"/>
      <c r="X9" s="1">
        <v>0</v>
      </c>
      <c r="Y9" s="1">
        <v>5</v>
      </c>
      <c r="Z9" s="1">
        <v>5</v>
      </c>
      <c r="AA9" s="1">
        <v>20</v>
      </c>
      <c r="AB9" s="1">
        <v>5</v>
      </c>
      <c r="AC9" s="1">
        <v>20</v>
      </c>
      <c r="AD9" s="1">
        <v>0</v>
      </c>
      <c r="AE9" s="1">
        <v>5</v>
      </c>
      <c r="AF9" s="1">
        <v>5</v>
      </c>
      <c r="AG9" s="1">
        <v>0</v>
      </c>
      <c r="AH9" s="1"/>
      <c r="AI9" s="5"/>
      <c r="AJ9" s="5"/>
      <c r="AK9" s="5"/>
      <c r="AL9" s="8">
        <f t="shared" si="3"/>
        <v>65</v>
      </c>
      <c r="AM9" s="1">
        <v>2</v>
      </c>
      <c r="AN9" s="1">
        <v>17</v>
      </c>
      <c r="AO9" s="2">
        <f t="shared" si="4"/>
        <v>137</v>
      </c>
      <c r="AP9" s="6">
        <f t="shared" si="5"/>
        <v>202</v>
      </c>
      <c r="AQ9" s="6">
        <f t="shared" si="6"/>
        <v>511</v>
      </c>
      <c r="AR9" s="3">
        <v>4</v>
      </c>
      <c r="AS9" s="3"/>
    </row>
    <row r="10" spans="1:45" ht="25.5">
      <c r="A10" s="1">
        <v>25</v>
      </c>
      <c r="B10" s="18" t="s">
        <v>18</v>
      </c>
      <c r="C10" s="17" t="s">
        <v>24</v>
      </c>
      <c r="D10" s="1">
        <v>5</v>
      </c>
      <c r="E10" s="1">
        <v>20</v>
      </c>
      <c r="F10" s="1">
        <v>5</v>
      </c>
      <c r="G10" s="1">
        <v>50</v>
      </c>
      <c r="H10" s="1">
        <v>0</v>
      </c>
      <c r="I10" s="1">
        <v>5</v>
      </c>
      <c r="J10" s="1">
        <v>5</v>
      </c>
      <c r="K10" s="1">
        <v>5</v>
      </c>
      <c r="L10" s="1">
        <v>5</v>
      </c>
      <c r="M10" s="1">
        <v>5</v>
      </c>
      <c r="N10" s="1"/>
      <c r="O10" s="5"/>
      <c r="P10" s="5"/>
      <c r="Q10" s="5"/>
      <c r="R10" s="3">
        <f t="shared" si="0"/>
        <v>105</v>
      </c>
      <c r="S10" s="1">
        <v>2</v>
      </c>
      <c r="T10" s="1">
        <v>2</v>
      </c>
      <c r="U10" s="6">
        <f t="shared" si="1"/>
        <v>122</v>
      </c>
      <c r="V10" s="7">
        <f t="shared" si="2"/>
        <v>227</v>
      </c>
      <c r="W10" s="7"/>
      <c r="X10" s="1">
        <v>0</v>
      </c>
      <c r="Y10" s="1">
        <v>20</v>
      </c>
      <c r="Z10" s="1">
        <v>20</v>
      </c>
      <c r="AA10" s="1">
        <v>50</v>
      </c>
      <c r="AB10" s="1">
        <v>5</v>
      </c>
      <c r="AC10" s="1">
        <v>20</v>
      </c>
      <c r="AD10" s="1">
        <v>5</v>
      </c>
      <c r="AE10" s="1">
        <v>5</v>
      </c>
      <c r="AF10" s="1">
        <v>5</v>
      </c>
      <c r="AG10" s="1">
        <v>0</v>
      </c>
      <c r="AH10" s="1"/>
      <c r="AI10" s="5"/>
      <c r="AJ10" s="5"/>
      <c r="AK10" s="5"/>
      <c r="AL10" s="8">
        <f t="shared" si="3"/>
        <v>130</v>
      </c>
      <c r="AM10" s="1">
        <v>2</v>
      </c>
      <c r="AN10" s="1">
        <v>27</v>
      </c>
      <c r="AO10" s="2">
        <f t="shared" si="4"/>
        <v>147</v>
      </c>
      <c r="AP10" s="6">
        <f t="shared" si="5"/>
        <v>277</v>
      </c>
      <c r="AQ10" s="6">
        <f t="shared" si="6"/>
        <v>504</v>
      </c>
      <c r="AR10" s="3">
        <v>3</v>
      </c>
      <c r="AS10" s="3"/>
    </row>
    <row r="11" spans="1:45" ht="25.5">
      <c r="A11" s="1">
        <v>26</v>
      </c>
      <c r="B11" s="7" t="s">
        <v>18</v>
      </c>
      <c r="C11" s="17" t="s">
        <v>25</v>
      </c>
      <c r="D11" s="1">
        <v>5</v>
      </c>
      <c r="E11" s="1">
        <v>20</v>
      </c>
      <c r="F11" s="1">
        <v>20</v>
      </c>
      <c r="G11" s="1">
        <v>20</v>
      </c>
      <c r="H11" s="1">
        <v>50</v>
      </c>
      <c r="I11" s="1">
        <v>50</v>
      </c>
      <c r="J11" s="1">
        <v>50</v>
      </c>
      <c r="K11" s="1">
        <v>0</v>
      </c>
      <c r="L11" s="1">
        <v>50</v>
      </c>
      <c r="M11" s="1">
        <v>5</v>
      </c>
      <c r="N11" s="1"/>
      <c r="O11" s="5"/>
      <c r="P11" s="5"/>
      <c r="Q11" s="5"/>
      <c r="R11" s="3">
        <f t="shared" si="0"/>
        <v>270</v>
      </c>
      <c r="S11" s="1">
        <v>2</v>
      </c>
      <c r="T11" s="1">
        <v>3</v>
      </c>
      <c r="U11" s="6">
        <f t="shared" si="1"/>
        <v>123</v>
      </c>
      <c r="V11" s="7">
        <f t="shared" si="2"/>
        <v>393</v>
      </c>
      <c r="W11" s="7"/>
      <c r="X11" s="1">
        <v>5</v>
      </c>
      <c r="Y11" s="1">
        <v>50</v>
      </c>
      <c r="Z11" s="1">
        <v>20</v>
      </c>
      <c r="AA11" s="1">
        <v>50</v>
      </c>
      <c r="AB11" s="1">
        <v>50</v>
      </c>
      <c r="AC11" s="1">
        <v>50</v>
      </c>
      <c r="AD11" s="1">
        <v>20</v>
      </c>
      <c r="AE11" s="1">
        <v>5</v>
      </c>
      <c r="AF11" s="1">
        <v>5</v>
      </c>
      <c r="AG11" s="1">
        <v>5</v>
      </c>
      <c r="AH11" s="1"/>
      <c r="AI11" s="5"/>
      <c r="AJ11" s="5"/>
      <c r="AK11" s="5"/>
      <c r="AL11" s="8">
        <f t="shared" si="3"/>
        <v>260</v>
      </c>
      <c r="AM11" s="1">
        <v>2</v>
      </c>
      <c r="AN11" s="1">
        <v>30</v>
      </c>
      <c r="AO11" s="2">
        <f t="shared" si="4"/>
        <v>150</v>
      </c>
      <c r="AP11" s="6">
        <f t="shared" si="5"/>
        <v>410</v>
      </c>
      <c r="AQ11" s="6">
        <f t="shared" si="6"/>
        <v>803</v>
      </c>
      <c r="AR11" s="3">
        <v>7</v>
      </c>
      <c r="AS11" s="3"/>
    </row>
    <row r="12" spans="1:45" ht="25.5">
      <c r="A12" s="1">
        <v>30</v>
      </c>
      <c r="B12" s="2" t="s">
        <v>18</v>
      </c>
      <c r="C12" s="4" t="s">
        <v>27</v>
      </c>
      <c r="D12" s="1">
        <v>5</v>
      </c>
      <c r="E12" s="1">
        <v>50</v>
      </c>
      <c r="F12" s="1">
        <v>20</v>
      </c>
      <c r="G12" s="1">
        <v>20</v>
      </c>
      <c r="H12" s="1">
        <v>20</v>
      </c>
      <c r="I12" s="1">
        <v>50</v>
      </c>
      <c r="J12" s="1">
        <v>20</v>
      </c>
      <c r="K12" s="1">
        <v>0</v>
      </c>
      <c r="L12" s="1">
        <v>5</v>
      </c>
      <c r="M12" s="1">
        <v>5</v>
      </c>
      <c r="N12" s="1"/>
      <c r="O12" s="5"/>
      <c r="P12" s="5"/>
      <c r="Q12" s="5"/>
      <c r="R12" s="3">
        <f t="shared" si="0"/>
        <v>195</v>
      </c>
      <c r="S12" s="1">
        <v>1</v>
      </c>
      <c r="T12" s="1">
        <v>45</v>
      </c>
      <c r="U12" s="6">
        <f t="shared" si="1"/>
        <v>105</v>
      </c>
      <c r="V12" s="7">
        <f t="shared" si="2"/>
        <v>300</v>
      </c>
      <c r="W12" s="7"/>
      <c r="X12" s="1">
        <v>5</v>
      </c>
      <c r="Y12" s="1">
        <v>0</v>
      </c>
      <c r="Z12" s="1">
        <v>5</v>
      </c>
      <c r="AA12" s="1">
        <v>50</v>
      </c>
      <c r="AB12" s="1">
        <v>50</v>
      </c>
      <c r="AC12" s="1">
        <v>20</v>
      </c>
      <c r="AD12" s="1">
        <v>20</v>
      </c>
      <c r="AE12" s="1">
        <v>0</v>
      </c>
      <c r="AF12" s="1">
        <v>5</v>
      </c>
      <c r="AG12" s="1">
        <v>0</v>
      </c>
      <c r="AH12" s="1"/>
      <c r="AI12" s="5"/>
      <c r="AJ12" s="5"/>
      <c r="AK12" s="5"/>
      <c r="AL12" s="8">
        <f t="shared" si="3"/>
        <v>155</v>
      </c>
      <c r="AM12" s="1">
        <v>1</v>
      </c>
      <c r="AN12" s="1">
        <v>58</v>
      </c>
      <c r="AO12" s="2">
        <f t="shared" si="4"/>
        <v>118</v>
      </c>
      <c r="AP12" s="6">
        <f t="shared" si="5"/>
        <v>273</v>
      </c>
      <c r="AQ12" s="6">
        <f t="shared" si="6"/>
        <v>573</v>
      </c>
      <c r="AR12" s="3">
        <v>6</v>
      </c>
      <c r="AS12" s="3"/>
    </row>
    <row r="13" spans="1:45" ht="25.5">
      <c r="A13" s="1">
        <v>31</v>
      </c>
      <c r="B13" s="2" t="s">
        <v>30</v>
      </c>
      <c r="C13" s="4" t="s">
        <v>28</v>
      </c>
      <c r="D13" s="1">
        <v>5</v>
      </c>
      <c r="E13" s="1">
        <v>5</v>
      </c>
      <c r="F13" s="1">
        <v>5</v>
      </c>
      <c r="G13" s="1">
        <v>50</v>
      </c>
      <c r="H13" s="1">
        <v>50</v>
      </c>
      <c r="I13" s="1">
        <v>5</v>
      </c>
      <c r="J13" s="1">
        <v>5</v>
      </c>
      <c r="K13" s="1">
        <v>0</v>
      </c>
      <c r="L13" s="1">
        <v>5</v>
      </c>
      <c r="M13" s="1">
        <v>0</v>
      </c>
      <c r="N13" s="1"/>
      <c r="O13" s="5"/>
      <c r="P13" s="5"/>
      <c r="Q13" s="5"/>
      <c r="R13" s="3">
        <f t="shared" si="0"/>
        <v>130</v>
      </c>
      <c r="S13" s="1">
        <v>2</v>
      </c>
      <c r="T13" s="1">
        <v>15</v>
      </c>
      <c r="U13" s="6">
        <f t="shared" si="1"/>
        <v>135</v>
      </c>
      <c r="V13" s="7">
        <f t="shared" si="2"/>
        <v>265</v>
      </c>
      <c r="W13" s="7"/>
      <c r="X13" s="1">
        <v>0</v>
      </c>
      <c r="Y13" s="1">
        <v>5</v>
      </c>
      <c r="Z13" s="1">
        <v>5</v>
      </c>
      <c r="AA13" s="1">
        <v>50</v>
      </c>
      <c r="AB13" s="1">
        <v>0</v>
      </c>
      <c r="AC13" s="1">
        <v>0</v>
      </c>
      <c r="AD13" s="1">
        <v>5</v>
      </c>
      <c r="AE13" s="1">
        <v>0</v>
      </c>
      <c r="AF13" s="1">
        <v>5</v>
      </c>
      <c r="AG13" s="1">
        <v>0</v>
      </c>
      <c r="AH13" s="1"/>
      <c r="AI13" s="5"/>
      <c r="AJ13" s="5"/>
      <c r="AK13" s="5"/>
      <c r="AL13" s="8">
        <f t="shared" si="3"/>
        <v>70</v>
      </c>
      <c r="AM13" s="1">
        <v>1</v>
      </c>
      <c r="AN13" s="1">
        <v>58</v>
      </c>
      <c r="AO13" s="2">
        <f t="shared" si="4"/>
        <v>118</v>
      </c>
      <c r="AP13" s="6">
        <f t="shared" si="5"/>
        <v>188</v>
      </c>
      <c r="AQ13" s="6">
        <f t="shared" si="6"/>
        <v>453</v>
      </c>
      <c r="AR13" s="3" t="s">
        <v>29</v>
      </c>
      <c r="AS13" s="3"/>
    </row>
    <row r="14" spans="1:45" ht="15">
      <c r="A14" s="1"/>
      <c r="B14" s="2"/>
      <c r="C14" s="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5"/>
      <c r="P14" s="5"/>
      <c r="Q14" s="5"/>
      <c r="R14" s="3">
        <f t="shared" si="0"/>
        <v>0</v>
      </c>
      <c r="S14" s="1"/>
      <c r="T14" s="1"/>
      <c r="U14" s="6">
        <f t="shared" si="1"/>
        <v>0</v>
      </c>
      <c r="V14" s="7">
        <f t="shared" si="2"/>
        <v>0</v>
      </c>
      <c r="W14" s="7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5"/>
      <c r="AJ14" s="5"/>
      <c r="AK14" s="5"/>
      <c r="AL14" s="8">
        <f t="shared" si="3"/>
        <v>0</v>
      </c>
      <c r="AM14" s="1"/>
      <c r="AN14" s="1"/>
      <c r="AO14" s="2">
        <f t="shared" si="4"/>
        <v>0</v>
      </c>
      <c r="AP14" s="6">
        <f t="shared" si="5"/>
        <v>0</v>
      </c>
      <c r="AQ14" s="6">
        <f t="shared" si="6"/>
        <v>0</v>
      </c>
      <c r="AR14" s="3"/>
      <c r="AS14" s="3"/>
    </row>
    <row r="15" spans="1:45" ht="15">
      <c r="A15" s="1"/>
      <c r="B15" s="2"/>
      <c r="C15" s="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5"/>
      <c r="P15" s="5"/>
      <c r="Q15" s="5"/>
      <c r="R15" s="3">
        <f t="shared" si="0"/>
        <v>0</v>
      </c>
      <c r="S15" s="1"/>
      <c r="T15" s="1"/>
      <c r="U15" s="6">
        <f t="shared" si="1"/>
        <v>0</v>
      </c>
      <c r="V15" s="7">
        <f t="shared" si="2"/>
        <v>0</v>
      </c>
      <c r="W15" s="7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5"/>
      <c r="AJ15" s="5"/>
      <c r="AK15" s="5"/>
      <c r="AL15" s="8">
        <f t="shared" si="3"/>
        <v>0</v>
      </c>
      <c r="AM15" s="1"/>
      <c r="AN15" s="1"/>
      <c r="AO15" s="2">
        <f t="shared" si="4"/>
        <v>0</v>
      </c>
      <c r="AP15" s="6">
        <f t="shared" si="5"/>
        <v>0</v>
      </c>
      <c r="AQ15" s="6">
        <f t="shared" si="6"/>
        <v>0</v>
      </c>
      <c r="AR15" s="3"/>
      <c r="AS15" s="3"/>
    </row>
    <row r="16" spans="1:45" ht="15">
      <c r="A16" s="1"/>
      <c r="B16" s="2"/>
      <c r="C16" s="4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5"/>
      <c r="P16" s="5"/>
      <c r="Q16" s="5"/>
      <c r="R16" s="3">
        <f t="shared" si="0"/>
        <v>0</v>
      </c>
      <c r="S16" s="1"/>
      <c r="T16" s="1"/>
      <c r="U16" s="6">
        <f t="shared" si="1"/>
        <v>0</v>
      </c>
      <c r="V16" s="7">
        <f t="shared" si="2"/>
        <v>0</v>
      </c>
      <c r="W16" s="7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5"/>
      <c r="AJ16" s="5"/>
      <c r="AK16" s="5"/>
      <c r="AL16" s="8">
        <f t="shared" si="3"/>
        <v>0</v>
      </c>
      <c r="AM16" s="1"/>
      <c r="AN16" s="1"/>
      <c r="AO16" s="2">
        <f t="shared" si="4"/>
        <v>0</v>
      </c>
      <c r="AP16" s="6">
        <f t="shared" si="5"/>
        <v>0</v>
      </c>
      <c r="AQ16" s="6">
        <f t="shared" si="6"/>
        <v>0</v>
      </c>
      <c r="AR16" s="3"/>
      <c r="AS16" s="3"/>
    </row>
    <row r="17" spans="1:45" ht="15">
      <c r="A17" s="1"/>
      <c r="B17" s="2"/>
      <c r="C17" s="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5"/>
      <c r="P17" s="5"/>
      <c r="Q17" s="5"/>
      <c r="R17" s="3">
        <f t="shared" si="0"/>
        <v>0</v>
      </c>
      <c r="S17" s="1"/>
      <c r="T17" s="1"/>
      <c r="U17" s="6">
        <f t="shared" si="1"/>
        <v>0</v>
      </c>
      <c r="V17" s="7">
        <f t="shared" si="2"/>
        <v>0</v>
      </c>
      <c r="W17" s="7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5"/>
      <c r="AJ17" s="5"/>
      <c r="AK17" s="5"/>
      <c r="AL17" s="8">
        <f t="shared" si="3"/>
        <v>0</v>
      </c>
      <c r="AM17" s="1"/>
      <c r="AN17" s="1"/>
      <c r="AO17" s="2">
        <f t="shared" si="4"/>
        <v>0</v>
      </c>
      <c r="AP17" s="6">
        <f t="shared" si="5"/>
        <v>0</v>
      </c>
      <c r="AQ17" s="6">
        <f t="shared" si="6"/>
        <v>0</v>
      </c>
      <c r="AR17" s="3"/>
      <c r="AS17" s="3"/>
    </row>
    <row r="18" spans="1:45" ht="15">
      <c r="A18" s="1"/>
      <c r="B18" s="2"/>
      <c r="C18" s="4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  <c r="P18" s="5"/>
      <c r="Q18" s="5"/>
      <c r="R18" s="3">
        <f t="shared" si="0"/>
        <v>0</v>
      </c>
      <c r="S18" s="1"/>
      <c r="T18" s="1"/>
      <c r="U18" s="6">
        <f t="shared" si="1"/>
        <v>0</v>
      </c>
      <c r="V18" s="7">
        <f t="shared" si="2"/>
        <v>0</v>
      </c>
      <c r="W18" s="7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5"/>
      <c r="AJ18" s="5"/>
      <c r="AK18" s="5"/>
      <c r="AL18" s="8">
        <f t="shared" si="3"/>
        <v>0</v>
      </c>
      <c r="AM18" s="1"/>
      <c r="AN18" s="1"/>
      <c r="AO18" s="2">
        <f t="shared" si="4"/>
        <v>0</v>
      </c>
      <c r="AP18" s="6">
        <f t="shared" si="5"/>
        <v>0</v>
      </c>
      <c r="AQ18" s="6">
        <f t="shared" si="6"/>
        <v>0</v>
      </c>
      <c r="AR18" s="3"/>
      <c r="AS18" s="3"/>
    </row>
    <row r="19" spans="1:45" ht="15">
      <c r="A19" s="1"/>
      <c r="B19" s="2"/>
      <c r="C19" s="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5"/>
      <c r="P19" s="5"/>
      <c r="Q19" s="5"/>
      <c r="R19" s="3">
        <f t="shared" si="0"/>
        <v>0</v>
      </c>
      <c r="S19" s="1"/>
      <c r="T19" s="1"/>
      <c r="U19" s="6">
        <f t="shared" si="1"/>
        <v>0</v>
      </c>
      <c r="V19" s="7">
        <f t="shared" si="2"/>
        <v>0</v>
      </c>
      <c r="W19" s="7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5"/>
      <c r="AJ19" s="5"/>
      <c r="AK19" s="5"/>
      <c r="AL19" s="8">
        <f t="shared" si="3"/>
        <v>0</v>
      </c>
      <c r="AM19" s="1"/>
      <c r="AN19" s="1"/>
      <c r="AO19" s="2">
        <f t="shared" si="4"/>
        <v>0</v>
      </c>
      <c r="AP19" s="6">
        <f t="shared" si="5"/>
        <v>0</v>
      </c>
      <c r="AQ19" s="6">
        <f t="shared" si="6"/>
        <v>0</v>
      </c>
      <c r="AR19" s="3"/>
      <c r="AS19" s="3"/>
    </row>
    <row r="20" spans="1:45" ht="15">
      <c r="A20" s="1"/>
      <c r="B20" s="2"/>
      <c r="C20" s="4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5"/>
      <c r="P20" s="5"/>
      <c r="Q20" s="5"/>
      <c r="R20" s="3">
        <f t="shared" si="0"/>
        <v>0</v>
      </c>
      <c r="S20" s="1"/>
      <c r="T20" s="1"/>
      <c r="U20" s="6">
        <f t="shared" si="1"/>
        <v>0</v>
      </c>
      <c r="V20" s="7">
        <f t="shared" si="2"/>
        <v>0</v>
      </c>
      <c r="W20" s="7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5"/>
      <c r="AJ20" s="5"/>
      <c r="AK20" s="5"/>
      <c r="AL20" s="8">
        <f t="shared" si="3"/>
        <v>0</v>
      </c>
      <c r="AM20" s="1"/>
      <c r="AN20" s="1"/>
      <c r="AO20" s="2">
        <f t="shared" si="4"/>
        <v>0</v>
      </c>
      <c r="AP20" s="6">
        <f t="shared" si="5"/>
        <v>0</v>
      </c>
      <c r="AQ20" s="6">
        <f t="shared" si="6"/>
        <v>0</v>
      </c>
      <c r="AR20" s="3"/>
      <c r="AS20" s="3"/>
    </row>
    <row r="21" spans="1:45" ht="15">
      <c r="A21" s="1"/>
      <c r="B21" s="2"/>
      <c r="C21" s="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  <c r="P21" s="5"/>
      <c r="Q21" s="5"/>
      <c r="R21" s="3">
        <f t="shared" si="0"/>
        <v>0</v>
      </c>
      <c r="S21" s="1"/>
      <c r="T21" s="1"/>
      <c r="U21" s="6">
        <f t="shared" si="1"/>
        <v>0</v>
      </c>
      <c r="V21" s="7">
        <f t="shared" si="2"/>
        <v>0</v>
      </c>
      <c r="W21" s="7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5"/>
      <c r="AJ21" s="5"/>
      <c r="AK21" s="5"/>
      <c r="AL21" s="8">
        <f t="shared" si="3"/>
        <v>0</v>
      </c>
      <c r="AM21" s="1"/>
      <c r="AN21" s="1"/>
      <c r="AO21" s="2">
        <f t="shared" si="4"/>
        <v>0</v>
      </c>
      <c r="AP21" s="6">
        <f t="shared" si="5"/>
        <v>0</v>
      </c>
      <c r="AQ21" s="6">
        <f t="shared" si="6"/>
        <v>0</v>
      </c>
      <c r="AR21" s="3"/>
      <c r="AS21" s="3"/>
    </row>
    <row r="22" spans="1:45" ht="15">
      <c r="A22" s="1"/>
      <c r="B22" s="2"/>
      <c r="C22" s="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5"/>
      <c r="P22" s="5"/>
      <c r="Q22" s="5"/>
      <c r="R22" s="3">
        <f t="shared" si="0"/>
        <v>0</v>
      </c>
      <c r="S22" s="1"/>
      <c r="T22" s="1"/>
      <c r="U22" s="6">
        <f t="shared" si="1"/>
        <v>0</v>
      </c>
      <c r="V22" s="7">
        <f t="shared" si="2"/>
        <v>0</v>
      </c>
      <c r="W22" s="7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5"/>
      <c r="AJ22" s="5"/>
      <c r="AK22" s="5"/>
      <c r="AL22" s="8">
        <f t="shared" si="3"/>
        <v>0</v>
      </c>
      <c r="AM22" s="1"/>
      <c r="AN22" s="1"/>
      <c r="AO22" s="2">
        <f t="shared" si="4"/>
        <v>0</v>
      </c>
      <c r="AP22" s="6">
        <f t="shared" si="5"/>
        <v>0</v>
      </c>
      <c r="AQ22" s="6">
        <f t="shared" si="6"/>
        <v>0</v>
      </c>
      <c r="AR22" s="3"/>
      <c r="AS22" s="3"/>
    </row>
    <row r="23" spans="1:45" ht="15">
      <c r="A23" s="1"/>
      <c r="B23" s="2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5"/>
      <c r="P23" s="5"/>
      <c r="Q23" s="5"/>
      <c r="R23" s="3">
        <f t="shared" si="0"/>
        <v>0</v>
      </c>
      <c r="S23" s="1"/>
      <c r="T23" s="1"/>
      <c r="U23" s="6">
        <f t="shared" si="1"/>
        <v>0</v>
      </c>
      <c r="V23" s="7">
        <f t="shared" si="2"/>
        <v>0</v>
      </c>
      <c r="W23" s="7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5"/>
      <c r="AJ23" s="5"/>
      <c r="AK23" s="5"/>
      <c r="AL23" s="8">
        <f t="shared" si="3"/>
        <v>0</v>
      </c>
      <c r="AM23" s="1"/>
      <c r="AN23" s="1"/>
      <c r="AO23" s="2">
        <f t="shared" si="4"/>
        <v>0</v>
      </c>
      <c r="AP23" s="6">
        <f t="shared" si="5"/>
        <v>0</v>
      </c>
      <c r="AQ23" s="6">
        <f t="shared" si="6"/>
        <v>0</v>
      </c>
      <c r="AR23" s="3"/>
      <c r="AS23" s="3"/>
    </row>
    <row r="24" spans="1:45" ht="15">
      <c r="A24" s="1"/>
      <c r="B24" s="2"/>
      <c r="C24" s="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5"/>
      <c r="P24" s="5"/>
      <c r="Q24" s="5"/>
      <c r="R24" s="3">
        <f t="shared" si="0"/>
        <v>0</v>
      </c>
      <c r="S24" s="1"/>
      <c r="T24" s="1"/>
      <c r="U24" s="6">
        <f t="shared" si="1"/>
        <v>0</v>
      </c>
      <c r="V24" s="7">
        <f t="shared" si="2"/>
        <v>0</v>
      </c>
      <c r="W24" s="7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5"/>
      <c r="AJ24" s="5"/>
      <c r="AK24" s="5"/>
      <c r="AL24" s="8">
        <f t="shared" si="3"/>
        <v>0</v>
      </c>
      <c r="AM24" s="1"/>
      <c r="AN24" s="1"/>
      <c r="AO24" s="2">
        <f t="shared" si="4"/>
        <v>0</v>
      </c>
      <c r="AP24" s="6">
        <f t="shared" si="5"/>
        <v>0</v>
      </c>
      <c r="AQ24" s="6">
        <f t="shared" si="6"/>
        <v>0</v>
      </c>
      <c r="AR24" s="3"/>
      <c r="AS24" s="3"/>
    </row>
    <row r="25" spans="1:45" ht="15">
      <c r="A25" s="1"/>
      <c r="B25" s="2"/>
      <c r="C25" s="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5"/>
      <c r="P25" s="5"/>
      <c r="Q25" s="5"/>
      <c r="R25" s="3">
        <f t="shared" si="0"/>
        <v>0</v>
      </c>
      <c r="S25" s="1"/>
      <c r="T25" s="1"/>
      <c r="U25" s="6">
        <f t="shared" si="1"/>
        <v>0</v>
      </c>
      <c r="V25" s="7">
        <f t="shared" si="2"/>
        <v>0</v>
      </c>
      <c r="W25" s="7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5"/>
      <c r="AJ25" s="5"/>
      <c r="AK25" s="5"/>
      <c r="AL25" s="8">
        <f t="shared" si="3"/>
        <v>0</v>
      </c>
      <c r="AM25" s="1"/>
      <c r="AN25" s="1"/>
      <c r="AO25" s="2">
        <f t="shared" si="4"/>
        <v>0</v>
      </c>
      <c r="AP25" s="6">
        <f t="shared" si="5"/>
        <v>0</v>
      </c>
      <c r="AQ25" s="6">
        <f t="shared" si="6"/>
        <v>0</v>
      </c>
      <c r="AR25" s="3"/>
      <c r="AS25" s="3"/>
    </row>
    <row r="26" spans="1:45" ht="15">
      <c r="A26" s="1"/>
      <c r="B26" s="2"/>
      <c r="C26" s="4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5"/>
      <c r="P26" s="5"/>
      <c r="Q26" s="5"/>
      <c r="R26" s="3">
        <f t="shared" si="0"/>
        <v>0</v>
      </c>
      <c r="S26" s="1"/>
      <c r="T26" s="1"/>
      <c r="U26" s="6">
        <f t="shared" si="1"/>
        <v>0</v>
      </c>
      <c r="V26" s="7">
        <f t="shared" si="2"/>
        <v>0</v>
      </c>
      <c r="W26" s="7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5"/>
      <c r="AJ26" s="5"/>
      <c r="AK26" s="5"/>
      <c r="AL26" s="8">
        <f t="shared" si="3"/>
        <v>0</v>
      </c>
      <c r="AM26" s="1"/>
      <c r="AN26" s="1"/>
      <c r="AO26" s="2">
        <f t="shared" si="4"/>
        <v>0</v>
      </c>
      <c r="AP26" s="6">
        <f t="shared" si="5"/>
        <v>0</v>
      </c>
      <c r="AQ26" s="6">
        <f t="shared" si="6"/>
        <v>0</v>
      </c>
      <c r="AR26" s="3"/>
      <c r="AS26" s="3"/>
    </row>
    <row r="27" spans="1:45" ht="15">
      <c r="A27" s="1"/>
      <c r="B27" s="2"/>
      <c r="C27" s="4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5"/>
      <c r="P27" s="5"/>
      <c r="Q27" s="5"/>
      <c r="R27" s="3">
        <f t="shared" si="0"/>
        <v>0</v>
      </c>
      <c r="S27" s="1"/>
      <c r="T27" s="1"/>
      <c r="U27" s="6">
        <f t="shared" si="1"/>
        <v>0</v>
      </c>
      <c r="V27" s="7">
        <f t="shared" si="2"/>
        <v>0</v>
      </c>
      <c r="W27" s="7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5"/>
      <c r="AJ27" s="5"/>
      <c r="AK27" s="5"/>
      <c r="AL27" s="8">
        <f t="shared" si="3"/>
        <v>0</v>
      </c>
      <c r="AM27" s="1"/>
      <c r="AN27" s="1"/>
      <c r="AO27" s="2">
        <f t="shared" si="4"/>
        <v>0</v>
      </c>
      <c r="AP27" s="6">
        <f t="shared" si="5"/>
        <v>0</v>
      </c>
      <c r="AQ27" s="6">
        <f t="shared" si="6"/>
        <v>0</v>
      </c>
      <c r="AR27" s="3"/>
      <c r="AS27" s="3"/>
    </row>
    <row r="28" spans="1:45" ht="15">
      <c r="A28" s="1"/>
      <c r="B28" s="2"/>
      <c r="C28" s="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5"/>
      <c r="P28" s="5"/>
      <c r="Q28" s="5"/>
      <c r="R28" s="3">
        <f t="shared" si="0"/>
        <v>0</v>
      </c>
      <c r="S28" s="1"/>
      <c r="T28" s="1"/>
      <c r="U28" s="6">
        <f t="shared" si="1"/>
        <v>0</v>
      </c>
      <c r="V28" s="7">
        <f t="shared" si="2"/>
        <v>0</v>
      </c>
      <c r="W28" s="7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5"/>
      <c r="AJ28" s="5"/>
      <c r="AK28" s="5"/>
      <c r="AL28" s="8">
        <f t="shared" si="3"/>
        <v>0</v>
      </c>
      <c r="AM28" s="1"/>
      <c r="AN28" s="1"/>
      <c r="AO28" s="2">
        <f t="shared" si="4"/>
        <v>0</v>
      </c>
      <c r="AP28" s="6">
        <f t="shared" si="5"/>
        <v>0</v>
      </c>
      <c r="AQ28" s="6">
        <f t="shared" si="6"/>
        <v>0</v>
      </c>
      <c r="AR28" s="3"/>
      <c r="AS28" s="3"/>
    </row>
    <row r="29" spans="1:45" ht="15">
      <c r="A29" s="1"/>
      <c r="B29" s="2"/>
      <c r="C29" s="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5"/>
      <c r="P29" s="5"/>
      <c r="Q29" s="5"/>
      <c r="R29" s="3">
        <f t="shared" si="0"/>
        <v>0</v>
      </c>
      <c r="S29" s="1"/>
      <c r="T29" s="1"/>
      <c r="U29" s="6">
        <f t="shared" si="1"/>
        <v>0</v>
      </c>
      <c r="V29" s="7">
        <f t="shared" si="2"/>
        <v>0</v>
      </c>
      <c r="W29" s="7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5"/>
      <c r="AJ29" s="5"/>
      <c r="AK29" s="5"/>
      <c r="AL29" s="8">
        <f t="shared" si="3"/>
        <v>0</v>
      </c>
      <c r="AM29" s="1"/>
      <c r="AN29" s="1"/>
      <c r="AO29" s="2">
        <f t="shared" si="4"/>
        <v>0</v>
      </c>
      <c r="AP29" s="6">
        <f t="shared" si="5"/>
        <v>0</v>
      </c>
      <c r="AQ29" s="6">
        <f t="shared" si="6"/>
        <v>0</v>
      </c>
      <c r="AR29" s="3"/>
      <c r="AS29" s="3"/>
    </row>
    <row r="30" spans="1:45" ht="15">
      <c r="A30" s="1"/>
      <c r="B30" s="2"/>
      <c r="C30" s="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5"/>
      <c r="P30" s="5"/>
      <c r="Q30" s="5"/>
      <c r="R30" s="3">
        <f t="shared" si="0"/>
        <v>0</v>
      </c>
      <c r="S30" s="1"/>
      <c r="T30" s="1"/>
      <c r="U30" s="6">
        <f t="shared" si="1"/>
        <v>0</v>
      </c>
      <c r="V30" s="7">
        <f t="shared" si="2"/>
        <v>0</v>
      </c>
      <c r="W30" s="7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5"/>
      <c r="AJ30" s="5"/>
      <c r="AK30" s="5"/>
      <c r="AL30" s="8">
        <f t="shared" si="3"/>
        <v>0</v>
      </c>
      <c r="AM30" s="1"/>
      <c r="AN30" s="1"/>
      <c r="AO30" s="2">
        <f t="shared" si="4"/>
        <v>0</v>
      </c>
      <c r="AP30" s="6">
        <f t="shared" si="5"/>
        <v>0</v>
      </c>
      <c r="AQ30" s="6">
        <f t="shared" si="6"/>
        <v>0</v>
      </c>
      <c r="AR30" s="3"/>
      <c r="AS30" s="3"/>
    </row>
    <row r="31" spans="1:45" ht="15">
      <c r="A31" s="1"/>
      <c r="B31" s="2"/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5"/>
      <c r="P31" s="5"/>
      <c r="Q31" s="5"/>
      <c r="R31" s="3">
        <f t="shared" si="0"/>
        <v>0</v>
      </c>
      <c r="S31" s="1"/>
      <c r="T31" s="1"/>
      <c r="U31" s="6">
        <f t="shared" si="1"/>
        <v>0</v>
      </c>
      <c r="V31" s="7">
        <f t="shared" si="2"/>
        <v>0</v>
      </c>
      <c r="W31" s="7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5"/>
      <c r="AJ31" s="5"/>
      <c r="AK31" s="5"/>
      <c r="AL31" s="8">
        <f t="shared" si="3"/>
        <v>0</v>
      </c>
      <c r="AM31" s="1"/>
      <c r="AN31" s="1"/>
      <c r="AO31" s="2">
        <f t="shared" si="4"/>
        <v>0</v>
      </c>
      <c r="AP31" s="6">
        <f t="shared" si="5"/>
        <v>0</v>
      </c>
      <c r="AQ31" s="6">
        <f t="shared" si="6"/>
        <v>0</v>
      </c>
      <c r="AR31" s="3"/>
      <c r="AS31" s="3"/>
    </row>
    <row r="32" spans="1:45" ht="15">
      <c r="A32" s="1"/>
      <c r="B32" s="2"/>
      <c r="C32" s="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5"/>
      <c r="P32" s="5"/>
      <c r="Q32" s="5"/>
      <c r="R32" s="3">
        <f t="shared" si="0"/>
        <v>0</v>
      </c>
      <c r="S32" s="1"/>
      <c r="T32" s="1"/>
      <c r="U32" s="6">
        <f t="shared" si="1"/>
        <v>0</v>
      </c>
      <c r="V32" s="7">
        <f t="shared" si="2"/>
        <v>0</v>
      </c>
      <c r="W32" s="7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5"/>
      <c r="AJ32" s="5"/>
      <c r="AK32" s="5"/>
      <c r="AL32" s="8">
        <f t="shared" si="3"/>
        <v>0</v>
      </c>
      <c r="AM32" s="1"/>
      <c r="AN32" s="1"/>
      <c r="AO32" s="2">
        <f t="shared" si="4"/>
        <v>0</v>
      </c>
      <c r="AP32" s="6">
        <f t="shared" si="5"/>
        <v>0</v>
      </c>
      <c r="AQ32" s="6">
        <f t="shared" si="6"/>
        <v>0</v>
      </c>
      <c r="AR32" s="3"/>
      <c r="AS32" s="3"/>
    </row>
    <row r="34" spans="34:45" ht="15">
      <c r="AH34" s="26" t="s">
        <v>15</v>
      </c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</row>
    <row r="35" spans="34:45" ht="15"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</row>
    <row r="36" spans="34:45" ht="15"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</row>
    <row r="37" spans="34:45" ht="15"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</row>
    <row r="38" spans="34:45" ht="15"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</row>
    <row r="39" spans="34:45" ht="15"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</row>
    <row r="40" spans="34:45" ht="15"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</row>
  </sheetData>
  <sheetProtection/>
  <mergeCells count="10">
    <mergeCell ref="AH34:AS40"/>
    <mergeCell ref="AR2:AR3"/>
    <mergeCell ref="AS2:AS3"/>
    <mergeCell ref="D2:V2"/>
    <mergeCell ref="X2:AP2"/>
    <mergeCell ref="A1:AS1"/>
    <mergeCell ref="A2:A3"/>
    <mergeCell ref="B2:B3"/>
    <mergeCell ref="C2:C3"/>
    <mergeCell ref="AQ2:AQ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лантонова</cp:lastModifiedBy>
  <dcterms:created xsi:type="dcterms:W3CDTF">2013-04-14T11:24:23Z</dcterms:created>
  <dcterms:modified xsi:type="dcterms:W3CDTF">2013-09-17T02:51:23Z</dcterms:modified>
  <cp:category/>
  <cp:version/>
  <cp:contentType/>
  <cp:contentStatus/>
</cp:coreProperties>
</file>